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89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<sst xmlns="http://schemas.openxmlformats.org/spreadsheetml/2006/main" count="123" uniqueCount="55">
  <si>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</si>
  <si>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</si>
  <si>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</si>
  <si>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</si>
  <si>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</si>
  <si>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</si>
  <si>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</si>
  <si>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</si>
  <si>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</si>
  <si>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</si>
  <si>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</si>
  <si>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</si>
  <si>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</si>
  <si>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</si>
  <si>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</si>
  <si>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</si>
  <si>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</si>
  <si>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</si>
  <si>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</si>
  <si>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</si>
  <si>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</si>
  <si>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</si>
  <si>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</si>
  <si>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</si>
  <si>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</si>
  <si>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</si>
  <si>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</si>
  <si>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</si>
  <si>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</si>
  <si>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</si>
  <si>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</si>
  <si>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</si>
  <si>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</si>
  <si>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</si>
  <si>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</si>
  <si>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</si>
  <si>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item3</t>
  </si>
  <si>
    <t>item5</t>
  </si>
  <si>
    <t>Total in Figures</t>
  </si>
  <si>
    <t>Full Conversion</t>
  </si>
  <si>
    <t>Quoted Rate in Words</t>
  </si>
  <si>
    <t>Quoted Rate in Figures</t>
  </si>
  <si>
    <t>Name of the Bidder/ Bidding Firm / Company :</t>
  </si>
  <si>
    <r>
      <rPr>
        <b/>
        <u val="single"/>
        <sz val="14"/>
        <rFont val="Cambria"/>
        <family val="1"/>
      </rPr>
      <t>PRICE SCHEDULE</t>
    </r>
    <r>
      <rPr>
        <b/>
        <sz val="14"/>
        <rFont val="Cambria"/>
        <family val="1"/>
      </rPr>
      <t xml:space="preserve">
</t>
    </r>
    <r>
      <rPr>
        <b/>
        <sz val="14"/>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</si>
  <si>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4"/>
        <color indexed="10"/>
        <rFont val="Cambria"/>
        <family val="1"/>
      </rPr>
      <t>#</t>
    </r>
  </si>
  <si>
    <r>
      <t xml:space="preserve">TEXT </t>
    </r>
    <r>
      <rPr>
        <b/>
        <sz val="14"/>
        <color indexed="10"/>
        <rFont val="Cambria"/>
        <family val="1"/>
      </rPr>
      <t>#</t>
    </r>
  </si>
  <si>
    <r>
      <t>TEXT</t>
    </r>
    <r>
      <rPr>
        <b/>
        <sz val="14"/>
        <color indexed="10"/>
        <rFont val="Cambria"/>
        <family val="1"/>
      </rPr>
      <t>#</t>
    </r>
  </si>
  <si>
    <r>
      <t xml:space="preserve">Estimated Rate
in
</t>
    </r>
    <r>
      <rPr>
        <b/>
        <sz val="14"/>
        <color indexed="10"/>
        <rFont val="Cambria"/>
        <family val="1"/>
      </rPr>
      <t>Rs.      P</t>
    </r>
  </si>
  <si>
    <r>
      <t xml:space="preserve">BASIC RATE In </t>
    </r>
    <r>
      <rPr>
        <b/>
        <sz val="14"/>
        <color indexed="10"/>
        <rFont val="Cambria"/>
        <family val="1"/>
      </rPr>
      <t>Figures</t>
    </r>
    <r>
      <rPr>
        <b/>
        <sz val="14"/>
        <rFont val="Cambria"/>
        <family val="1"/>
      </rPr>
      <t xml:space="preserve"> To be entered by the </t>
    </r>
    <r>
      <rPr>
        <b/>
        <sz val="14"/>
        <color indexed="10"/>
        <rFont val="Cambria"/>
        <family val="1"/>
      </rPr>
      <t>Bidder</t>
    </r>
    <r>
      <rPr>
        <b/>
        <sz val="14"/>
        <rFont val="Cambria"/>
        <family val="1"/>
      </rPr>
      <t xml:space="preserve"> in
</t>
    </r>
    <r>
      <rPr>
        <b/>
        <sz val="14"/>
        <color indexed="10"/>
        <rFont val="Cambria"/>
        <family val="1"/>
      </rPr>
      <t>Rs.      P</t>
    </r>
    <r>
      <rPr>
        <b/>
        <sz val="14"/>
        <rFont val="Cambria"/>
        <family val="1"/>
      </rPr>
      <t xml:space="preserve">
 </t>
    </r>
  </si>
  <si>
    <r>
      <t xml:space="preserve">TOTAL AMOUNT  Without Taxes
             in
</t>
    </r>
    <r>
      <rPr>
        <b/>
        <sz val="14"/>
        <color indexed="10"/>
        <rFont val="Cambria"/>
        <family val="1"/>
      </rPr>
      <t xml:space="preserve">       Rs.      P</t>
    </r>
  </si>
  <si>
    <t>Tender Inviting Authority: Director ACTREC</t>
  </si>
  <si>
    <t>Name of Work: Comprehensive Maintenance contract for RO plant of RRS &amp; Ward Block Building at ACTREC.</t>
  </si>
  <si>
    <t>RO Plant 600 LPH capacity with 1000 Ltr Storage tank for OT facility of JS building. Row water pump x 01 nos, Sand filter, Carbon filter, Softener,  High pressure pump x 01 nos, Control panel, RO water transfer pump x 01 nos, Jumbo spun filter 20'' x  5 micron etc.
 Location : Terrace , JS.</t>
  </si>
  <si>
    <t>Contract No: TMC/ACTREC/ENGG/NJ/LT-180/RO Plant of RRS &amp; Ward Block/2023System/2024</t>
  </si>
  <si>
    <t>item2</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</si>
</sst>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 #,##0_);_(* \(#,##0\);_(* &quot;-&quot;_);_(@_)"/>
    <numFmt numFmtId="170" formatCode="_(&quot;rs&quot;* #,##0.00_);_(&quot;rs&quot;* \(#,##0.00\);_(&quot;rs&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 #,##0_ ;_ * \-#,##0_ ;_ * &quot;-&quot;_ ;_ @_ "/>
    <numFmt numFmtId="178" formatCode="_ &quot;Rs.&quot;\ * #,##0.00_ ;_ &quot;Rs.&quot;\ * \-#,##0.00_ ;_ &quot;Rs.&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quot;$&quot;#,##0.00"/>
    <numFmt numFmtId="195" formatCode="&quot;Yes&quot;;&quot;Yes&quot;;&quot;No&quot;"/>
    <numFmt numFmtId="196" formatCode="&quot;True&quot;;&quot;True&quot;;&quot;False&quot;"/>
    <numFmt numFmtId="197" formatCode="&quot;On&quot;;&quot;On&quot;;&quot;Off&quot;"/>
    <numFmt numFmtId="198" formatCode="[$€-2]\ #,##0.00_);[Red]\([$€-2]\ #,##0.00\)"/>
  </numFmts>
  <fonts count="73">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4"/>
      <color indexed="10"/>
      <name val="Cambria"/>
      <family val="1"/>
    </font>
    <font>
      <b/>
      <u val="single"/>
      <sz val="14"/>
      <name val="Cambria"/>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4"/>
      <color indexed="17"/>
      <name val="Cambria"/>
      <family val="1"/>
    </font>
    <font>
      <sz val="14"/>
      <name val="Cambria"/>
      <family val="1"/>
    </font>
    <font>
      <sz val="14"/>
      <color indexed="23"/>
      <name val="Cambria"/>
      <family val="1"/>
    </font>
    <font>
      <b/>
      <i/>
      <sz val="14"/>
      <color indexed="8"/>
      <name val="Cambria"/>
      <family val="1"/>
    </font>
    <font>
      <b/>
      <sz val="14"/>
      <color indexed="18"/>
      <name val="Cambria"/>
      <family val="1"/>
    </font>
    <font>
      <sz val="14"/>
      <color indexed="8"/>
      <name val="Cambria"/>
      <family val="1"/>
    </font>
    <font>
      <sz val="14"/>
      <color indexed="31"/>
      <name val="Cambria"/>
      <family val="1"/>
    </font>
    <font>
      <b/>
      <sz val="14"/>
      <color indexed="16"/>
      <name val="Cambria"/>
      <family val="1"/>
    </font>
    <font>
      <sz val="12"/>
      <color indexed="8"/>
      <name val="Cambria"/>
      <family val="1"/>
    </font>
    <font>
      <b/>
      <u val="single"/>
      <sz val="14"/>
      <color indexed="10"/>
      <name val="Cambria"/>
      <family val="1"/>
    </font>
    <font>
      <b/>
      <sz val="14"/>
      <color indexed="8"/>
      <name val="Cambria"/>
      <family val="1"/>
    </font>
    <font>
      <b/>
      <u val="single"/>
      <sz val="14"/>
      <color indexed="2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4"/>
      <color rgb="FF007A37"/>
      <name val="Cambria"/>
      <family val="1"/>
    </font>
    <font>
      <sz val="14"/>
      <color theme="0" tint="-0.4999699890613556"/>
      <name val="Cambria"/>
      <family val="1"/>
    </font>
    <font>
      <b/>
      <i/>
      <sz val="14"/>
      <color theme="1"/>
      <name val="Cambria"/>
      <family val="1"/>
    </font>
    <font>
      <b/>
      <sz val="14"/>
      <color rgb="FF000066"/>
      <name val="Cambria"/>
      <family val="1"/>
    </font>
    <font>
      <sz val="14"/>
      <color rgb="FF000000"/>
      <name val="Cambria"/>
      <family val="1"/>
    </font>
    <font>
      <sz val="14"/>
      <color theme="1"/>
      <name val="Cambria"/>
      <family val="1"/>
    </font>
    <font>
      <sz val="14"/>
      <color theme="4" tint="0.7999799847602844"/>
      <name val="Cambria"/>
      <family val="1"/>
    </font>
    <font>
      <b/>
      <sz val="14"/>
      <color rgb="FF800000"/>
      <name val="Cambria"/>
      <family val="1"/>
    </font>
    <font>
      <sz val="12"/>
      <color theme="1"/>
      <name val="Cambria"/>
      <family val="1"/>
    </font>
    <font>
      <b/>
      <u val="single"/>
      <sz val="14"/>
      <color rgb="FFFF0000"/>
      <name val="Cambria"/>
      <family val="1"/>
    </font>
    <font>
      <b/>
      <u val="single"/>
      <sz val="14"/>
      <color theme="0" tint="-0.4999699890613556"/>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thin"/>
    </border>
    <border>
      <left style="thin"/>
      <right style="thin"/>
      <top style="thin"/>
      <bottom/>
    </border>
    <border>
      <left style="thin"/>
      <right/>
      <top style="thin"/>
      <bottom/>
    </border>
    <border>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Font="1" applyAlignment="1">
      <alignment/>
    </xf>
    <xf numFmtId="0" fontId="2" fillId="0" borderId="0" xfId="57" applyNumberFormat="1" applyFont="1" applyFill="1" applyBorder="1" applyAlignment="1">
      <alignment vertical="center"/>
      <protection/>
    </xf>
    <xf numFmtId="0" fontId="59"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0" xfId="57" applyNumberFormat="1" applyFont="1" applyFill="1">
      <alignment/>
      <protection/>
    </xf>
    <xf numFmtId="0" fontId="59" fillId="0" borderId="0" xfId="57" applyNumberFormat="1" applyFont="1" applyFill="1">
      <alignment/>
      <protection/>
    </xf>
    <xf numFmtId="0" fontId="2"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1" fillId="0" borderId="0" xfId="57" applyNumberFormat="1" applyFont="1" applyFill="1">
      <alignment/>
      <protection/>
    </xf>
    <xf numFmtId="0" fontId="9" fillId="0" borderId="10" xfId="59" applyNumberFormat="1" applyFont="1" applyFill="1" applyBorder="1" applyAlignment="1">
      <alignment vertical="top"/>
      <protection/>
    </xf>
    <xf numFmtId="2" fontId="9" fillId="0" borderId="11" xfId="59" applyNumberFormat="1" applyFont="1" applyFill="1" applyBorder="1" applyAlignment="1">
      <alignment vertical="top"/>
      <protection/>
    </xf>
    <xf numFmtId="186" fontId="62" fillId="0" borderId="12" xfId="59" applyNumberFormat="1" applyFont="1" applyFill="1" applyBorder="1" applyAlignment="1">
      <alignment horizontal="right" vertical="top"/>
      <protection/>
    </xf>
    <xf numFmtId="186" fontId="9" fillId="0" borderId="13" xfId="59" applyNumberFormat="1" applyFont="1" applyFill="1" applyBorder="1" applyAlignment="1">
      <alignment horizontal="right" vertical="top"/>
      <protection/>
    </xf>
    <xf numFmtId="0" fontId="32"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64" fillId="0" borderId="0" xfId="60"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1" fillId="0" borderId="14" xfId="59" applyNumberFormat="1" applyFont="1" applyFill="1" applyBorder="1" applyAlignment="1" applyProtection="1">
      <alignment horizontal="left" vertical="top" wrapText="1"/>
      <protection/>
    </xf>
    <xf numFmtId="0" fontId="11" fillId="0" borderId="15" xfId="57" applyNumberFormat="1" applyFont="1" applyFill="1" applyBorder="1" applyAlignment="1">
      <alignment horizontal="center" vertical="top" wrapText="1"/>
      <protection/>
    </xf>
    <xf numFmtId="0" fontId="11" fillId="0" borderId="16" xfId="59" applyNumberFormat="1" applyFont="1" applyFill="1" applyBorder="1" applyAlignment="1">
      <alignment horizontal="center" vertical="top" wrapText="1"/>
      <protection/>
    </xf>
    <xf numFmtId="0" fontId="65" fillId="0" borderId="15" xfId="59" applyNumberFormat="1" applyFont="1" applyFill="1" applyBorder="1" applyAlignment="1">
      <alignment vertical="top" wrapText="1"/>
      <protection/>
    </xf>
    <xf numFmtId="0" fontId="11" fillId="0" borderId="11" xfId="57" applyNumberFormat="1" applyFont="1" applyFill="1" applyBorder="1" applyAlignment="1">
      <alignment horizontal="center" vertical="top" wrapText="1"/>
      <protection/>
    </xf>
    <xf numFmtId="0" fontId="32" fillId="0" borderId="11" xfId="59" applyNumberFormat="1" applyFont="1" applyFill="1" applyBorder="1" applyAlignment="1">
      <alignment horizontal="center" vertical="top"/>
      <protection/>
    </xf>
    <xf numFmtId="0" fontId="66" fillId="0" borderId="14" xfId="59" applyNumberFormat="1" applyFont="1" applyFill="1" applyBorder="1" applyAlignment="1">
      <alignment horizontal="left" wrapText="1" readingOrder="1"/>
      <protection/>
    </xf>
    <xf numFmtId="4" fontId="67" fillId="0" borderId="11" xfId="0" applyNumberFormat="1" applyFont="1" applyFill="1" applyBorder="1" applyAlignment="1">
      <alignment horizontal="center" vertical="center" wrapText="1"/>
    </xf>
    <xf numFmtId="2" fontId="32" fillId="0" borderId="17" xfId="59" applyNumberFormat="1" applyFont="1" applyFill="1" applyBorder="1" applyAlignment="1">
      <alignment vertical="top"/>
      <protection/>
    </xf>
    <xf numFmtId="0" fontId="11" fillId="0" borderId="11" xfId="57" applyNumberFormat="1" applyFont="1" applyFill="1" applyBorder="1" applyAlignment="1" applyProtection="1">
      <alignment horizontal="right" vertical="top"/>
      <protection locked="0"/>
    </xf>
    <xf numFmtId="0" fontId="32" fillId="0" borderId="11" xfId="59" applyNumberFormat="1" applyFont="1" applyFill="1" applyBorder="1" applyAlignment="1">
      <alignment vertical="top"/>
      <protection/>
    </xf>
    <xf numFmtId="0" fontId="32" fillId="0" borderId="11" xfId="57" applyNumberFormat="1" applyFont="1" applyFill="1" applyBorder="1" applyAlignment="1">
      <alignment vertical="top"/>
      <protection/>
    </xf>
    <xf numFmtId="0" fontId="11" fillId="0" borderId="11" xfId="57" applyNumberFormat="1" applyFont="1" applyFill="1" applyBorder="1" applyAlignment="1" applyProtection="1">
      <alignment horizontal="left" vertical="top"/>
      <protection locked="0"/>
    </xf>
    <xf numFmtId="2" fontId="11" fillId="33" borderId="11" xfId="57" applyNumberFormat="1" applyFont="1" applyFill="1" applyBorder="1" applyAlignment="1" applyProtection="1">
      <alignment horizontal="right" vertical="top"/>
      <protection locked="0"/>
    </xf>
    <xf numFmtId="186" fontId="11" fillId="0" borderId="11" xfId="57" applyNumberFormat="1" applyFont="1" applyFill="1" applyBorder="1" applyAlignment="1" applyProtection="1">
      <alignment horizontal="right" vertical="top"/>
      <protection locked="0"/>
    </xf>
    <xf numFmtId="186" fontId="11" fillId="0" borderId="15" xfId="57" applyNumberFormat="1" applyFont="1" applyFill="1" applyBorder="1" applyAlignment="1" applyProtection="1">
      <alignment horizontal="center" vertical="top" wrapText="1"/>
      <protection/>
    </xf>
    <xf numFmtId="186" fontId="11" fillId="0" borderId="15" xfId="57" applyNumberFormat="1" applyFont="1" applyFill="1" applyBorder="1" applyAlignment="1">
      <alignment horizontal="center" vertical="top" wrapText="1"/>
      <protection/>
    </xf>
    <xf numFmtId="186" fontId="11" fillId="0" borderId="11" xfId="57" applyNumberFormat="1" applyFont="1" applyFill="1" applyBorder="1" applyAlignment="1">
      <alignment horizontal="center" vertical="top" wrapText="1"/>
      <protection/>
    </xf>
    <xf numFmtId="2" fontId="11" fillId="0" borderId="18" xfId="59" applyNumberFormat="1" applyFont="1" applyFill="1" applyBorder="1" applyAlignment="1">
      <alignment horizontal="right" vertical="top"/>
      <protection/>
    </xf>
    <xf numFmtId="0" fontId="32" fillId="0" borderId="11" xfId="59" applyNumberFormat="1" applyFont="1" applyFill="1" applyBorder="1" applyAlignment="1">
      <alignment vertical="top" wrapText="1"/>
      <protection/>
    </xf>
    <xf numFmtId="0" fontId="67" fillId="0" borderId="11" xfId="0" applyFont="1" applyFill="1" applyBorder="1" applyAlignment="1" applyProtection="1">
      <alignment horizontal="center" vertical="center" wrapText="1"/>
      <protection hidden="1"/>
    </xf>
    <xf numFmtId="0" fontId="11" fillId="0" borderId="11" xfId="59" applyNumberFormat="1" applyFont="1" applyFill="1" applyBorder="1" applyAlignment="1">
      <alignment horizontal="left" vertical="top"/>
      <protection/>
    </xf>
    <xf numFmtId="0" fontId="11" fillId="0" borderId="14" xfId="59" applyNumberFormat="1" applyFont="1" applyFill="1" applyBorder="1" applyAlignment="1">
      <alignment horizontal="left" vertical="top"/>
      <protection/>
    </xf>
    <xf numFmtId="0" fontId="32" fillId="0" borderId="16"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19" xfId="59" applyNumberFormat="1" applyFont="1" applyFill="1" applyBorder="1" applyAlignment="1">
      <alignment vertical="top"/>
      <protection/>
    </xf>
    <xf numFmtId="0" fontId="32" fillId="0" borderId="10" xfId="59" applyNumberFormat="1" applyFont="1" applyFill="1" applyBorder="1" applyAlignment="1">
      <alignment vertical="top"/>
      <protection/>
    </xf>
    <xf numFmtId="186" fontId="32" fillId="0" borderId="0" xfId="57" applyNumberFormat="1" applyFont="1" applyFill="1" applyAlignment="1">
      <alignment vertical="top"/>
      <protection/>
    </xf>
    <xf numFmtId="0" fontId="11" fillId="0" borderId="10" xfId="59" applyNumberFormat="1" applyFont="1" applyFill="1" applyBorder="1" applyAlignment="1">
      <alignment horizontal="left" vertical="top"/>
      <protection/>
    </xf>
    <xf numFmtId="0" fontId="68" fillId="0" borderId="16" xfId="57" applyNumberFormat="1" applyFont="1" applyFill="1" applyBorder="1" applyAlignment="1" applyProtection="1">
      <alignment vertical="top"/>
      <protection/>
    </xf>
    <xf numFmtId="0" fontId="9" fillId="0" borderId="15" xfId="59" applyNumberFormat="1" applyFont="1" applyFill="1" applyBorder="1" applyAlignment="1" applyProtection="1">
      <alignment vertical="center" wrapText="1"/>
      <protection locked="0"/>
    </xf>
    <xf numFmtId="0" fontId="69" fillId="33" borderId="15" xfId="59" applyNumberFormat="1" applyFont="1" applyFill="1" applyBorder="1" applyAlignment="1" applyProtection="1">
      <alignment vertical="center" wrapText="1"/>
      <protection locked="0"/>
    </xf>
    <xf numFmtId="10" fontId="69" fillId="33" borderId="15" xfId="64" applyNumberFormat="1" applyFont="1" applyFill="1" applyBorder="1" applyAlignment="1">
      <alignment horizontal="center" vertical="center"/>
    </xf>
    <xf numFmtId="0" fontId="68" fillId="0" borderId="15" xfId="59" applyNumberFormat="1" applyFont="1" applyFill="1" applyBorder="1" applyAlignment="1">
      <alignment vertical="top"/>
      <protection/>
    </xf>
    <xf numFmtId="0" fontId="32" fillId="0" borderId="15" xfId="57" applyNumberFormat="1" applyFont="1" applyFill="1" applyBorder="1" applyAlignment="1" applyProtection="1">
      <alignment vertical="top"/>
      <protection/>
    </xf>
    <xf numFmtId="0" fontId="9" fillId="0" borderId="15" xfId="64" applyNumberFormat="1" applyFont="1" applyFill="1" applyBorder="1" applyAlignment="1" applyProtection="1">
      <alignment vertical="center" wrapText="1"/>
      <protection locked="0"/>
    </xf>
    <xf numFmtId="0" fontId="9" fillId="0" borderId="15" xfId="59" applyNumberFormat="1" applyFont="1" applyFill="1" applyBorder="1" applyAlignment="1" applyProtection="1">
      <alignment vertical="center" wrapText="1"/>
      <protection/>
    </xf>
    <xf numFmtId="0" fontId="32" fillId="0" borderId="0" xfId="57" applyNumberFormat="1" applyFont="1" applyFill="1" applyAlignment="1" applyProtection="1">
      <alignment vertical="top"/>
      <protection/>
    </xf>
    <xf numFmtId="0" fontId="32" fillId="0" borderId="0" xfId="57" applyNumberFormat="1" applyFont="1" applyFill="1" applyAlignment="1">
      <alignment vertical="top"/>
      <protection/>
    </xf>
    <xf numFmtId="0" fontId="70" fillId="0" borderId="11" xfId="0" applyFont="1" applyBorder="1" applyAlignment="1">
      <alignment horizontal="justify" vertical="top" wrapText="1"/>
    </xf>
    <xf numFmtId="0" fontId="11" fillId="0" borderId="14"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9" fillId="0" borderId="14" xfId="59" applyNumberFormat="1" applyFont="1" applyFill="1" applyBorder="1" applyAlignment="1">
      <alignment horizontal="center" vertical="top" wrapText="1"/>
      <protection/>
    </xf>
    <xf numFmtId="0" fontId="9" fillId="0" borderId="10" xfId="59" applyNumberFormat="1" applyFont="1" applyFill="1" applyBorder="1" applyAlignment="1">
      <alignment horizontal="center" vertical="top" wrapText="1"/>
      <protection/>
    </xf>
    <xf numFmtId="0" fontId="9"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41" fillId="0" borderId="0" xfId="57" applyNumberFormat="1" applyFont="1" applyFill="1" applyBorder="1" applyAlignment="1">
      <alignment horizontal="left" vertical="center" wrapText="1"/>
      <protection/>
    </xf>
    <xf numFmtId="0" fontId="72" fillId="0" borderId="20" xfId="57" applyNumberFormat="1" applyFont="1" applyFill="1" applyBorder="1" applyAlignment="1" applyProtection="1">
      <alignment horizontal="center" wrapText="1"/>
      <protection locked="0"/>
    </xf>
    <xf numFmtId="0" fontId="11" fillId="33" borderId="14" xfId="59" applyNumberFormat="1" applyFont="1" applyFill="1" applyBorder="1" applyAlignment="1" applyProtection="1">
      <alignment horizontal="left" vertical="top"/>
      <protection locked="0"/>
    </xf>
    <xf numFmtId="0" fontId="11" fillId="0" borderId="10" xfId="59" applyNumberFormat="1" applyFont="1" applyFill="1" applyBorder="1" applyAlignment="1" applyProtection="1">
      <alignment horizontal="left" vertical="top"/>
      <protection locked="0"/>
    </xf>
    <xf numFmtId="0" fontId="11" fillId="0" borderId="17"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0" zoomScaleNormal="70" zoomScalePageLayoutView="0" workbookViewId="0" topLeftCell="A1">
      <selection activeCell="M13" sqref="M13"/>
    </sheetView>
  </sheetViews>
  <sheetFormatPr defaultColWidth="9.140625" defaultRowHeight="15"/>
  <cols>
    <col min="1" max="1" width="15.421875" style="15" customWidth="1"/>
    <col min="2" max="2" width="89.1406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42187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4" t="str">
        <f>B2&amp;" BoQ"</f>
        <v>Item Rate BoQ</v>
      </c>
      <c r="B1" s="74"/>
      <c r="C1" s="74"/>
      <c r="D1" s="74"/>
      <c r="E1" s="74"/>
      <c r="F1" s="74"/>
      <c r="G1" s="74"/>
      <c r="H1" s="74"/>
      <c r="I1" s="74"/>
      <c r="J1" s="74"/>
      <c r="K1" s="74"/>
      <c r="L1" s="7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4"/>
      <c r="IF4" s="4"/>
      <c r="IG4" s="4"/>
      <c r="IH4" s="4"/>
      <c r="II4" s="4"/>
    </row>
    <row r="5" spans="1:243" s="3" customFormat="1" ht="30.75" customHeight="1">
      <c r="A5" s="75" t="s">
        <v>51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4"/>
      <c r="IF5" s="4"/>
      <c r="IG5" s="4"/>
      <c r="IH5" s="4"/>
      <c r="II5" s="4"/>
    </row>
    <row r="6" spans="1:243" s="3" customFormat="1" ht="30.75"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4"/>
      <c r="IF6" s="4"/>
      <c r="IG6" s="4"/>
      <c r="IH6" s="4"/>
      <c r="II6" s="4"/>
    </row>
    <row r="7" spans="1:243" s="3"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4"/>
      <c r="IF7" s="4"/>
      <c r="IG7" s="4"/>
      <c r="IH7" s="4"/>
      <c r="II7" s="4"/>
    </row>
    <row r="8" spans="1:243" s="5" customFormat="1" ht="61.5" customHeight="1">
      <c r="A8" s="28"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6"/>
      <c r="IF8" s="6"/>
      <c r="IG8" s="6"/>
      <c r="IH8" s="6"/>
      <c r="II8" s="6"/>
    </row>
    <row r="9" spans="1:243" s="7" customFormat="1" ht="61.5" customHeight="1">
      <c r="A9" s="68" t="s">
        <v>43</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8"/>
      <c r="IF9" s="8"/>
      <c r="IG9" s="8"/>
      <c r="IH9" s="8"/>
      <c r="II9" s="8"/>
    </row>
    <row r="10" spans="1:243" s="9" customFormat="1" ht="18.75" customHeight="1">
      <c r="A10" s="29" t="s">
        <v>44</v>
      </c>
      <c r="B10" s="29" t="s">
        <v>45</v>
      </c>
      <c r="C10" s="29" t="s">
        <v>45</v>
      </c>
      <c r="D10" s="29" t="s">
        <v>44</v>
      </c>
      <c r="E10" s="29" t="s">
        <v>45</v>
      </c>
      <c r="F10" s="29" t="s">
        <v>11</v>
      </c>
      <c r="G10" s="29" t="s">
        <v>11</v>
      </c>
      <c r="H10" s="29" t="s">
        <v>12</v>
      </c>
      <c r="I10" s="29" t="s">
        <v>45</v>
      </c>
      <c r="J10" s="29" t="s">
        <v>44</v>
      </c>
      <c r="K10" s="29" t="s">
        <v>46</v>
      </c>
      <c r="L10" s="29" t="s">
        <v>45</v>
      </c>
      <c r="M10" s="29" t="s">
        <v>44</v>
      </c>
      <c r="N10" s="29" t="s">
        <v>11</v>
      </c>
      <c r="O10" s="29" t="s">
        <v>11</v>
      </c>
      <c r="P10" s="29" t="s">
        <v>11</v>
      </c>
      <c r="Q10" s="29" t="s">
        <v>11</v>
      </c>
      <c r="R10" s="29" t="s">
        <v>12</v>
      </c>
      <c r="S10" s="29" t="s">
        <v>12</v>
      </c>
      <c r="T10" s="29" t="s">
        <v>11</v>
      </c>
      <c r="U10" s="29" t="s">
        <v>11</v>
      </c>
      <c r="V10" s="29" t="s">
        <v>11</v>
      </c>
      <c r="W10" s="29" t="s">
        <v>11</v>
      </c>
      <c r="X10" s="29" t="s">
        <v>12</v>
      </c>
      <c r="Y10" s="29" t="s">
        <v>12</v>
      </c>
      <c r="Z10" s="29" t="s">
        <v>11</v>
      </c>
      <c r="AA10" s="29" t="s">
        <v>11</v>
      </c>
      <c r="AB10" s="29" t="s">
        <v>11</v>
      </c>
      <c r="AC10" s="29" t="s">
        <v>11</v>
      </c>
      <c r="AD10" s="29" t="s">
        <v>12</v>
      </c>
      <c r="AE10" s="29" t="s">
        <v>12</v>
      </c>
      <c r="AF10" s="29" t="s">
        <v>11</v>
      </c>
      <c r="AG10" s="29" t="s">
        <v>11</v>
      </c>
      <c r="AH10" s="29" t="s">
        <v>11</v>
      </c>
      <c r="AI10" s="29" t="s">
        <v>11</v>
      </c>
      <c r="AJ10" s="29" t="s">
        <v>12</v>
      </c>
      <c r="AK10" s="29" t="s">
        <v>12</v>
      </c>
      <c r="AL10" s="29" t="s">
        <v>11</v>
      </c>
      <c r="AM10" s="29" t="s">
        <v>11</v>
      </c>
      <c r="AN10" s="29" t="s">
        <v>11</v>
      </c>
      <c r="AO10" s="29" t="s">
        <v>11</v>
      </c>
      <c r="AP10" s="29" t="s">
        <v>12</v>
      </c>
      <c r="AQ10" s="29" t="s">
        <v>12</v>
      </c>
      <c r="AR10" s="29" t="s">
        <v>11</v>
      </c>
      <c r="AS10" s="29" t="s">
        <v>11</v>
      </c>
      <c r="AT10" s="29" t="s">
        <v>44</v>
      </c>
      <c r="AU10" s="29" t="s">
        <v>44</v>
      </c>
      <c r="AV10" s="29" t="s">
        <v>12</v>
      </c>
      <c r="AW10" s="29" t="s">
        <v>12</v>
      </c>
      <c r="AX10" s="29" t="s">
        <v>44</v>
      </c>
      <c r="AY10" s="29" t="s">
        <v>44</v>
      </c>
      <c r="AZ10" s="29" t="s">
        <v>13</v>
      </c>
      <c r="BA10" s="29" t="s">
        <v>44</v>
      </c>
      <c r="BB10" s="29" t="s">
        <v>44</v>
      </c>
      <c r="BC10" s="29" t="s">
        <v>45</v>
      </c>
      <c r="IE10" s="10"/>
      <c r="IF10" s="10"/>
      <c r="IG10" s="10"/>
      <c r="IH10" s="10"/>
      <c r="II10" s="10"/>
    </row>
    <row r="11" spans="1:243" s="9" customFormat="1" ht="94.5" customHeight="1">
      <c r="A11" s="29" t="s">
        <v>0</v>
      </c>
      <c r="B11" s="29" t="s">
        <v>14</v>
      </c>
      <c r="C11" s="29" t="s">
        <v>1</v>
      </c>
      <c r="D11" s="29" t="s">
        <v>15</v>
      </c>
      <c r="E11" s="29" t="s">
        <v>16</v>
      </c>
      <c r="F11" s="29" t="s">
        <v>47</v>
      </c>
      <c r="G11" s="29"/>
      <c r="H11" s="29"/>
      <c r="I11" s="29" t="s">
        <v>17</v>
      </c>
      <c r="J11" s="29" t="s">
        <v>18</v>
      </c>
      <c r="K11" s="29" t="s">
        <v>19</v>
      </c>
      <c r="L11" s="29" t="s">
        <v>20</v>
      </c>
      <c r="M11" s="30" t="s">
        <v>48</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49</v>
      </c>
      <c r="BB11" s="31" t="s">
        <v>28</v>
      </c>
      <c r="BC11" s="31" t="s">
        <v>29</v>
      </c>
      <c r="IE11" s="10"/>
      <c r="IF11" s="10"/>
      <c r="IG11" s="10"/>
      <c r="IH11" s="10"/>
      <c r="II11" s="10"/>
    </row>
    <row r="12" spans="1:243" s="9" customFormat="1" ht="27" customHeight="1">
      <c r="A12" s="32">
        <v>1</v>
      </c>
      <c r="B12" s="32">
        <v>2</v>
      </c>
      <c r="C12" s="32">
        <v>3</v>
      </c>
      <c r="D12" s="29">
        <v>4</v>
      </c>
      <c r="E12" s="29">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2">
        <v>55</v>
      </c>
      <c r="IE12" s="10"/>
      <c r="IF12" s="10"/>
      <c r="IG12" s="10"/>
      <c r="IH12" s="10"/>
      <c r="II12" s="10"/>
    </row>
    <row r="13" spans="1:243" s="11" customFormat="1" ht="122.25" customHeight="1">
      <c r="A13" s="33">
        <v>3</v>
      </c>
      <c r="B13" s="67" t="s">
        <v>52</v>
      </c>
      <c r="C13" s="34" t="s">
        <v>31</v>
      </c>
      <c r="D13" s="35">
        <v>1</v>
      </c>
      <c r="E13" s="48" t="s">
        <v>33</v>
      </c>
      <c r="F13" s="36"/>
      <c r="G13" s="37"/>
      <c r="H13" s="37"/>
      <c r="I13" s="38" t="s">
        <v>34</v>
      </c>
      <c r="J13" s="39">
        <f>IF(I13="Less(-)",-1,1)</f>
        <v>1</v>
      </c>
      <c r="K13" s="40" t="s">
        <v>39</v>
      </c>
      <c r="L13" s="40" t="s">
        <v>7</v>
      </c>
      <c r="M13" s="41"/>
      <c r="N13" s="42"/>
      <c r="O13" s="42"/>
      <c r="P13" s="43"/>
      <c r="Q13" s="42"/>
      <c r="R13" s="42"/>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total_amount_ba($B$2,$D$2,D13,F13,J13,K13,M13)</f>
        <v>0</v>
      </c>
      <c r="BB13" s="46">
        <f>BA13+SUM(N13:AZ13)</f>
        <v>0</v>
      </c>
      <c r="BC13" s="47" t="str">
        <f>SpellNumber(L13,BB13)</f>
        <v>INR Zero Only</v>
      </c>
      <c r="IE13" s="12">
        <v>1</v>
      </c>
      <c r="IF13" s="12" t="s">
        <v>30</v>
      </c>
      <c r="IG13" s="12" t="s">
        <v>31</v>
      </c>
      <c r="IH13" s="12">
        <v>10</v>
      </c>
      <c r="II13" s="12" t="s">
        <v>32</v>
      </c>
    </row>
    <row r="14" spans="1:243" s="11" customFormat="1" ht="122.25" customHeight="1">
      <c r="A14" s="33">
        <v>3</v>
      </c>
      <c r="B14" s="67" t="s">
        <v>52</v>
      </c>
      <c r="C14" s="34" t="s">
        <v>54</v>
      </c>
      <c r="D14" s="35">
        <v>1</v>
      </c>
      <c r="E14" s="48" t="s">
        <v>33</v>
      </c>
      <c r="F14" s="36"/>
      <c r="G14" s="37"/>
      <c r="H14" s="37"/>
      <c r="I14" s="38" t="s">
        <v>34</v>
      </c>
      <c r="J14" s="39">
        <f>IF(I14="Less(-)",-1,1)</f>
        <v>1</v>
      </c>
      <c r="K14" s="40" t="s">
        <v>39</v>
      </c>
      <c r="L14" s="40" t="s">
        <v>7</v>
      </c>
      <c r="M14" s="41"/>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0</v>
      </c>
      <c r="BB14" s="46">
        <f>BA14+SUM(N14:AZ14)</f>
        <v>0</v>
      </c>
      <c r="BC14" s="47" t="str">
        <f>SpellNumber(L14,BB14)</f>
        <v>INR Zero Only</v>
      </c>
      <c r="IE14" s="12">
        <v>1</v>
      </c>
      <c r="IF14" s="12" t="s">
        <v>30</v>
      </c>
      <c r="IG14" s="12" t="s">
        <v>31</v>
      </c>
      <c r="IH14" s="12">
        <v>10</v>
      </c>
      <c r="II14" s="12" t="s">
        <v>32</v>
      </c>
    </row>
    <row r="15" spans="1:243" s="11" customFormat="1" ht="122.25" customHeight="1">
      <c r="A15" s="33">
        <v>3</v>
      </c>
      <c r="B15" s="67" t="s">
        <v>52</v>
      </c>
      <c r="C15" s="34" t="s">
        <v>36</v>
      </c>
      <c r="D15" s="35">
        <v>1</v>
      </c>
      <c r="E15" s="48" t="s">
        <v>33</v>
      </c>
      <c r="F15" s="36"/>
      <c r="G15" s="37"/>
      <c r="H15" s="37"/>
      <c r="I15" s="38" t="s">
        <v>34</v>
      </c>
      <c r="J15" s="39">
        <f>IF(I15="Less(-)",-1,1)</f>
        <v>1</v>
      </c>
      <c r="K15" s="40" t="s">
        <v>39</v>
      </c>
      <c r="L15" s="40" t="s">
        <v>7</v>
      </c>
      <c r="M15" s="41"/>
      <c r="N15" s="42"/>
      <c r="O15" s="42"/>
      <c r="P15" s="43"/>
      <c r="Q15" s="42"/>
      <c r="R15" s="42"/>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total_amount_ba($B$2,$D$2,D15,F15,J15,K15,M15)</f>
        <v>0</v>
      </c>
      <c r="BB15" s="46">
        <f>BA15+SUM(N15:AZ15)</f>
        <v>0</v>
      </c>
      <c r="BC15" s="47" t="str">
        <f>SpellNumber(L15,BB15)</f>
        <v>INR Zero Only</v>
      </c>
      <c r="IE15" s="12">
        <v>1</v>
      </c>
      <c r="IF15" s="12" t="s">
        <v>30</v>
      </c>
      <c r="IG15" s="12" t="s">
        <v>31</v>
      </c>
      <c r="IH15" s="12">
        <v>10</v>
      </c>
      <c r="II15" s="12" t="s">
        <v>32</v>
      </c>
    </row>
    <row r="16" spans="1:243" s="11" customFormat="1" ht="33" customHeight="1">
      <c r="A16" s="49" t="s">
        <v>38</v>
      </c>
      <c r="B16" s="50"/>
      <c r="C16" s="51"/>
      <c r="D16" s="52"/>
      <c r="E16" s="52"/>
      <c r="F16" s="53"/>
      <c r="G16" s="53"/>
      <c r="H16" s="18"/>
      <c r="I16" s="18"/>
      <c r="J16" s="18"/>
      <c r="K16" s="18"/>
      <c r="L16" s="5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46">
        <f>+SUM(BA13:BA15)</f>
        <v>0</v>
      </c>
      <c r="BB16" s="19">
        <f>SUM(BB13:BB15)</f>
        <v>0</v>
      </c>
      <c r="BC16" s="47" t="str">
        <f>SpellNumber($E$2,BA16)</f>
        <v>INR Zero Only</v>
      </c>
      <c r="IE16" s="12">
        <v>4</v>
      </c>
      <c r="IF16" s="12" t="s">
        <v>35</v>
      </c>
      <c r="IG16" s="12" t="s">
        <v>37</v>
      </c>
      <c r="IH16" s="12">
        <v>10</v>
      </c>
      <c r="II16" s="12" t="s">
        <v>33</v>
      </c>
    </row>
    <row r="17" spans="1:243" s="13" customFormat="1" ht="39" customHeight="1" hidden="1">
      <c r="A17" s="50" t="s">
        <v>41</v>
      </c>
      <c r="B17" s="56"/>
      <c r="C17" s="57"/>
      <c r="D17" s="58"/>
      <c r="E17" s="59"/>
      <c r="F17" s="60"/>
      <c r="G17" s="61"/>
      <c r="H17" s="62"/>
      <c r="I17" s="62"/>
      <c r="J17" s="62"/>
      <c r="K17" s="58"/>
      <c r="L17" s="63"/>
      <c r="M17" s="64"/>
      <c r="N17" s="65"/>
      <c r="O17" s="66"/>
      <c r="P17" s="66"/>
      <c r="Q17" s="66"/>
      <c r="R17" s="66"/>
      <c r="S17" s="66"/>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20">
        <f>IF(ISBLANK(F17),0,IF(E17="Excess (+)",ROUND(BA16+(BA16*F17),2),IF(E17="Less (-)",ROUND(BA16+(BA16*F17*(-1)),2),0)))</f>
        <v>0</v>
      </c>
      <c r="BB17" s="21">
        <f>ROUND(BA17,0)</f>
        <v>0</v>
      </c>
      <c r="BC17" s="47" t="str">
        <f>SpellNumber(L17,BB17)</f>
        <v> Zero Only</v>
      </c>
      <c r="IE17" s="14"/>
      <c r="IF17" s="14"/>
      <c r="IG17" s="14"/>
      <c r="IH17" s="14"/>
      <c r="II17" s="14"/>
    </row>
    <row r="18" spans="1:243" s="13" customFormat="1" ht="51" customHeight="1">
      <c r="A18" s="49" t="s">
        <v>40</v>
      </c>
      <c r="B18" s="49"/>
      <c r="C18" s="71" t="str">
        <f>SpellNumber($E$2,BA16)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E18" s="14"/>
      <c r="IF18" s="14"/>
      <c r="IG18" s="14"/>
      <c r="IH18" s="14"/>
      <c r="II18" s="14"/>
    </row>
    <row r="19" spans="3:243" s="9" customFormat="1" ht="15">
      <c r="C19" s="15"/>
      <c r="D19" s="15"/>
      <c r="E19" s="15"/>
      <c r="F19" s="15"/>
      <c r="G19" s="15"/>
      <c r="H19" s="15"/>
      <c r="I19" s="15"/>
      <c r="J19" s="15"/>
      <c r="K19" s="15"/>
      <c r="L19" s="15"/>
      <c r="M19" s="15"/>
      <c r="O19" s="15"/>
      <c r="BA19" s="15"/>
      <c r="BC19" s="15"/>
      <c r="IE19" s="10"/>
      <c r="IF19" s="10"/>
      <c r="IG19" s="10"/>
      <c r="IH19" s="10"/>
      <c r="II19" s="10"/>
    </row>
  </sheetData>
  <sheetProtection password="F3C0" sheet="1" selectLockedCells="1"/>
  <mergeCells count="8">
    <mergeCell ref="A9:BC9"/>
    <mergeCell ref="C18:BC1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2024-04-17T09:58:05Z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